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<sst xmlns="http://schemas.openxmlformats.org/spreadsheetml/2006/main" count="53" uniqueCount="53">
  <si>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</si>
  <si>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ICE025</t>
  </si>
  <si>
    <t xml:space="preserve">m²</t>
  </si>
  <si>
    <t xml:space="preserve">Sistema de aquecimento e arrefecimento por parede radiante.</t>
  </si>
  <si>
    <r>
      <rPr>
        <sz val="8.25"/>
        <color rgb="FF000000"/>
        <rFont val="Arial"/>
        <family val="2"/>
      </rPr>
      <t xml:space="preserve">Sistema Renovis de aquecimento e arrefecimento por parede radiante, "UPONOR IBERIA", composto por painéis radiantes de gesso laminado, com circuitos integrados de tubo de polietileno reticulado (PE-Xa) com barreira de oxigénio, de 9,9 mm de diâmetro e 1,1 mm de espessura, de 800x625x15 mm, modelo Renovis Extra e tubagem de distribuição formada por tubo de polietileno reticulado (PE-Xa), de 5 camadas segundo o método UAX, com barreira de oxigénio (EVOH) e camada de protecção de polietileno (PE) modificado, de 20 mm de diâmetro exterior e 2 mm de espessura, modelo Comfort Pipe PLUS. Incluindo elementos de montagem e demais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</si>
  <si>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</si>
  <si>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</si>
  <si>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</si>
  <si>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</si>
  <si>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</si>
  <si>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</si>
  <si>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</si>
  <si>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</si>
  <si>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</si>
  <si>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mt38etu200t</t>
  </si>
  <si>
    <t xml:space="preserve">m²</t>
  </si>
  <si>
    <t xml:space="preserve">Painel radiante de gesso laminado, com circuito integrado de tubo de polietileno reticulado (PE-Xa) com barreira de oxigénio, de 9,9 mm de diâmetro e 1,1 mm de espessura, de 800x625x15 mm, modelo Renovis Extra "UPONOR IBERIA", para sistema Renovis de aquecimento e arrefecimento por parede e tecto radiante, para fixação com parafusos sobre estrutura metálica.</t>
  </si>
  <si>
    <t xml:space="preserve">mt38etu210a</t>
  </si>
  <si>
    <t xml:space="preserve">Ud</t>
  </si>
  <si>
    <t xml:space="preserve">Parafuso para a fixação de painel de sistema de aquecimento e arrefecimento por parede e tecto radiante a estrutura metálica, de 33 mm de comprimento.</t>
  </si>
  <si>
    <t xml:space="preserve">mt38etu211a</t>
  </si>
  <si>
    <t xml:space="preserve">m</t>
  </si>
  <si>
    <t xml:space="preserve">Fita para juntas entre painéis de sistema de aquecimento e arrefecimento por parede e tecto radiante.</t>
  </si>
  <si>
    <t xml:space="preserve">mt38etu212a</t>
  </si>
  <si>
    <t xml:space="preserve">kg</t>
  </si>
  <si>
    <t xml:space="preserve">Argamassa para juntas entre painéis de sistema de aquecimento e arrefecimento por parede e tecto radiante.</t>
  </si>
  <si>
    <t xml:space="preserve">mt38etu108b</t>
  </si>
  <si>
    <t xml:space="preserve">Ud</t>
  </si>
  <si>
    <t xml:space="preserve">Tê de latão, de 20x9,9x20 mm, "UPONOR IBERIA", sistema de união Quick and Easy, inclusive anéis.</t>
  </si>
  <si>
    <t xml:space="preserve">mt37tpu012z</t>
  </si>
  <si>
    <t xml:space="preserve">m</t>
  </si>
  <si>
    <t xml:space="preserve">Tubo de polietileno reticulado (PE-Xa), de 5 camadas segundo o método UAX, com barreira de oxigénio (EVOH) e camada de protecção de polietileno (PE) modificado, de 20 mm de diâmetro exterior e 2 mm de espessura, modelo Comfort Pipe PLUS "UPONOR IBERIA", segundo NP EN ISO 15875-2.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</si>
  <si>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</si>
  <si>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</si>
  <si>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</si>
  <si>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</si>
  <si>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</si>
  <si>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</si>
  <si>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</si>
  <si>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</si>
  <si>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39,22€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</si>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</sst>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3.2</v>
      </c>
      <c r="H9" s="11"/>
      <c r="I9" s="13">
        <v>0.84</v>
      </c>
      <c r="J9" s="13">
        <f ca="1">ROUND(INDIRECT(ADDRESS(ROW()+(0), COLUMN()+(-3), 1))*INDIRECT(ADDRESS(ROW()+(0), COLUMN()+(-1), 1)), 2)</f>
        <v>2.69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166.84</v>
      </c>
      <c r="J10" s="17">
        <f ca="1">ROUND(INDIRECT(ADDRESS(ROW()+(0), COLUMN()+(-3), 1))*INDIRECT(ADDRESS(ROW()+(0), COLUMN()+(-1), 1)), 2)</f>
        <v>166.84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15</v>
      </c>
      <c r="H11" s="16"/>
      <c r="I11" s="17">
        <v>0.04</v>
      </c>
      <c r="J11" s="17">
        <f ca="1">ROUND(INDIRECT(ADDRESS(ROW()+(0), COLUMN()+(-3), 1))*INDIRECT(ADDRESS(ROW()+(0), COLUMN()+(-1), 1)), 2)</f>
        <v>0.6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</v>
      </c>
      <c r="H12" s="16"/>
      <c r="I12" s="17">
        <v>24.67</v>
      </c>
      <c r="J12" s="17">
        <f ca="1">ROUND(INDIRECT(ADDRESS(ROW()+(0), COLUMN()+(-3), 1))*INDIRECT(ADDRESS(ROW()+(0), COLUMN()+(-1), 1)), 2)</f>
        <v>11.1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29.49</v>
      </c>
      <c r="J13" s="17">
        <f ca="1">ROUND(INDIRECT(ADDRESS(ROW()+(0), COLUMN()+(-3), 1))*INDIRECT(ADDRESS(ROW()+(0), COLUMN()+(-1), 1)), 2)</f>
        <v>20.64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14.83</v>
      </c>
      <c r="J14" s="17">
        <f ca="1">ROUND(INDIRECT(ADDRESS(ROW()+(0), COLUMN()+(-3), 1))*INDIRECT(ADDRESS(ROW()+(0), COLUMN()+(-1), 1)), 2)</f>
        <v>14.83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3.77</v>
      </c>
      <c r="J15" s="17">
        <f ca="1">ROUND(INDIRECT(ADDRESS(ROW()+(0), COLUMN()+(-3), 1))*INDIRECT(ADDRESS(ROW()+(0), COLUMN()+(-1), 1)), 2)</f>
        <v>0.38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</v>
      </c>
      <c r="H16" s="16"/>
      <c r="I16" s="17">
        <v>23.31</v>
      </c>
      <c r="J16" s="17">
        <f ca="1">ROUND(INDIRECT(ADDRESS(ROW()+(0), COLUMN()+(-3), 1))*INDIRECT(ADDRESS(ROW()+(0), COLUMN()+(-1), 1)), 2)</f>
        <v>4.66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</v>
      </c>
      <c r="H17" s="20"/>
      <c r="I17" s="21">
        <v>22.09</v>
      </c>
      <c r="J17" s="21">
        <f ca="1">ROUND(INDIRECT(ADDRESS(ROW()+(0), COLUMN()+(-3), 1))*INDIRECT(ADDRESS(ROW()+(0), COLUMN()+(-1), 1)), 2)</f>
        <v>4.42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226.16</v>
      </c>
      <c r="J18" s="24">
        <f ca="1">ROUND(INDIRECT(ADDRESS(ROW()+(0), COLUMN()+(-3), 1))*INDIRECT(ADDRESS(ROW()+(0), COLUMN()+(-1), 1))/100, 2)</f>
        <v>4.52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230.68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112006</v>
      </c>
      <c r="G23" s="31"/>
      <c r="H23" s="31">
        <v>112007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4" t="s">
        <v>49</v>
      </c>
      <c r="B25" s="34"/>
      <c r="C25" s="34"/>
      <c r="D25" s="34"/>
      <c r="E25" s="34"/>
      <c r="F25" s="35">
        <v>112007</v>
      </c>
      <c r="G25" s="35"/>
      <c r="H25" s="35">
        <v>112007</v>
      </c>
      <c r="I25" s="35"/>
      <c r="J25" s="35"/>
      <c r="K25" s="35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3"/>
    <mergeCell ref="H23:J23"/>
    <mergeCell ref="K23:K25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